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235" windowHeight="11865" tabRatio="902"/>
  </bookViews>
  <sheets>
    <sheet name="全損失計算表" sheetId="30" r:id="rId1"/>
  </sheets>
  <externalReferences>
    <externalReference r:id="rId2"/>
    <externalReference r:id="rId3"/>
    <externalReference r:id="rId4"/>
    <externalReference r:id="rId5"/>
    <externalReference r:id="rId6"/>
  </externalReferences>
  <definedNames>
    <definedName name="a" localSheetId="0">#REF!</definedName>
    <definedName name="a">#REF!</definedName>
    <definedName name="aa" localSheetId="0">#REF!</definedName>
    <definedName name="aa">#REF!</definedName>
    <definedName name="aaaa" localSheetId="0">#REF!</definedName>
    <definedName name="aaaa">#REF!</definedName>
    <definedName name="ｂ" localSheetId="0">#REF!</definedName>
    <definedName name="ｂ">#REF!</definedName>
    <definedName name="cc" localSheetId="0">#REF!</definedName>
    <definedName name="cc">#REF!</definedName>
    <definedName name="Num" localSheetId="0">#REF!</definedName>
    <definedName name="Num">#REF!</definedName>
    <definedName name="ｑ" localSheetId="0">#REF!</definedName>
    <definedName name="ｑ">#REF!</definedName>
    <definedName name="ｓｓ" localSheetId="0">#REF!</definedName>
    <definedName name="ｓｓ">#REF!</definedName>
    <definedName name="ｗ" localSheetId="0">#REF!</definedName>
    <definedName name="ｗ">#REF!</definedName>
    <definedName name="あ" localSheetId="0">#REF!</definedName>
    <definedName name="あ">#REF!</definedName>
    <definedName name="ああ" localSheetId="0">#REF!</definedName>
    <definedName name="ああ">#REF!</definedName>
    <definedName name="エネルギーの種類" localSheetId="0">#REF!</definedName>
    <definedName name="エネルギーの種類">#REF!</definedName>
    <definedName name="一般電気事業者係数" localSheetId="0">#REF!</definedName>
    <definedName name="一般電気事業者係数">#REF!</definedName>
    <definedName name="換算係数単位" localSheetId="0">#REF!</definedName>
    <definedName name="換算係数単位">#REF!</definedName>
    <definedName name="既存or新設">[1]リスト!$B$2:$B$4</definedName>
    <definedName name="既存選択リスト">[1]リスト!$B$2:$C$4</definedName>
    <definedName name="業種">[2]産業分類番号!$B$2:$B$100</definedName>
    <definedName name="係数">[3]係数!$D$12:$H$42</definedName>
    <definedName name="産業分類番号">[2]産業分類番号!$B$2:$C$100</definedName>
    <definedName name="電力換算係数">[2]非表示!$B$2:$C$4</definedName>
    <definedName name="電力排出係数">[4]非表示!$B$3:$D$5</definedName>
    <definedName name="年度期間">[4]非表示!$B$2:$C$5</definedName>
    <definedName name="番号" localSheetId="0">#REF!</definedName>
    <definedName name="番号">#REF!</definedName>
    <definedName name="本部名">[5]ﾘｽﾄ!$B$1:$B$20</definedName>
  </definedNames>
  <calcPr calcId="162913"/>
</workbook>
</file>

<file path=xl/calcChain.xml><?xml version="1.0" encoding="utf-8"?>
<calcChain xmlns="http://schemas.openxmlformats.org/spreadsheetml/2006/main">
  <c r="I15" i="30" l="1"/>
  <c r="J15" i="30" s="1"/>
  <c r="I20" i="30"/>
  <c r="J20" i="30" s="1"/>
  <c r="I19" i="30"/>
  <c r="J19" i="30" s="1"/>
  <c r="I18" i="30"/>
  <c r="J18" i="30" s="1"/>
  <c r="I17" i="30"/>
  <c r="J17" i="30" s="1"/>
  <c r="I16" i="30"/>
  <c r="J16" i="30" s="1"/>
</calcChain>
</file>

<file path=xl/sharedStrings.xml><?xml version="1.0" encoding="utf-8"?>
<sst xmlns="http://schemas.openxmlformats.org/spreadsheetml/2006/main" count="40" uniqueCount="36">
  <si>
    <t>区 分</t>
  </si>
  <si>
    <t>変圧器の種別</t>
  </si>
  <si>
    <t>相数</t>
  </si>
  <si>
    <t>定格周波数</t>
  </si>
  <si>
    <t>定格容量</t>
  </si>
  <si>
    <t>油入変圧器</t>
  </si>
  <si>
    <t>単相</t>
  </si>
  <si>
    <t>50ヘルツ</t>
  </si>
  <si>
    <t>60ヘルツ</t>
  </si>
  <si>
    <t>三相</t>
  </si>
  <si>
    <t>500キロボルトアンペア以下</t>
  </si>
  <si>
    <t>500キロボルトアンペア超</t>
  </si>
  <si>
    <t>既存変圧器のメーカーに問い合わせてください。</t>
    <rPh sb="0" eb="5">
      <t>キゾンヘンアツキ</t>
    </rPh>
    <rPh sb="11" eb="12">
      <t>ト</t>
    </rPh>
    <rPh sb="13" eb="14">
      <t>ア</t>
    </rPh>
    <phoneticPr fontId="1"/>
  </si>
  <si>
    <t>新規に導入する予定の高効率変圧器のメーカーに,想定される数値を確認してください。</t>
    <rPh sb="0" eb="2">
      <t>シンキ</t>
    </rPh>
    <rPh sb="3" eb="5">
      <t>ドウニュウ</t>
    </rPh>
    <rPh sb="7" eb="9">
      <t>ヨテイ</t>
    </rPh>
    <rPh sb="10" eb="16">
      <t>コウコウリツヘンアツキ</t>
    </rPh>
    <rPh sb="23" eb="25">
      <t>ソウテイ</t>
    </rPh>
    <rPh sb="28" eb="30">
      <t>スウチ</t>
    </rPh>
    <rPh sb="31" eb="33">
      <t>カクニン</t>
    </rPh>
    <phoneticPr fontId="1"/>
  </si>
  <si>
    <r>
      <t>Ｅ=15.3・(kVA)</t>
    </r>
    <r>
      <rPr>
        <vertAlign val="superscript"/>
        <sz val="10"/>
        <rFont val="ＭＳ ゴシック"/>
        <family val="3"/>
        <charset val="128"/>
      </rPr>
      <t>0.696</t>
    </r>
    <phoneticPr fontId="1"/>
  </si>
  <si>
    <r>
      <t>E=14.4・(kVA)</t>
    </r>
    <r>
      <rPr>
        <vertAlign val="superscript"/>
        <sz val="10.5"/>
        <rFont val="ＭＳ ゴシック"/>
        <family val="3"/>
        <charset val="128"/>
      </rPr>
      <t>0.698</t>
    </r>
    <phoneticPr fontId="1"/>
  </si>
  <si>
    <r>
      <t>Ｅ＝23.8・(kVA)</t>
    </r>
    <r>
      <rPr>
        <vertAlign val="superscript"/>
        <sz val="10.5"/>
        <rFont val="ＭＳ ゴシック"/>
        <family val="3"/>
        <charset val="128"/>
      </rPr>
      <t>0.653</t>
    </r>
    <phoneticPr fontId="1"/>
  </si>
  <si>
    <r>
      <t>Ｅ＝9.84・(kVA)</t>
    </r>
    <r>
      <rPr>
        <vertAlign val="superscript"/>
        <sz val="10.5"/>
        <rFont val="ＭＳ ゴシック"/>
        <family val="3"/>
        <charset val="128"/>
      </rPr>
      <t>0.842</t>
    </r>
    <phoneticPr fontId="1"/>
  </si>
  <si>
    <r>
      <t>Ｅ＝22.6・(kVA)</t>
    </r>
    <r>
      <rPr>
        <vertAlign val="superscript"/>
        <sz val="10.5"/>
        <rFont val="ＭＳ ゴシック"/>
        <family val="3"/>
        <charset val="128"/>
      </rPr>
      <t>0.651</t>
    </r>
    <phoneticPr fontId="1"/>
  </si>
  <si>
    <r>
      <t>Ｅ＝18.6・(kVA)</t>
    </r>
    <r>
      <rPr>
        <vertAlign val="superscript"/>
        <sz val="10.5"/>
        <rFont val="ＭＳ ゴシック"/>
        <family val="3"/>
        <charset val="128"/>
      </rPr>
      <t>0.745</t>
    </r>
    <phoneticPr fontId="1"/>
  </si>
  <si>
    <t>a</t>
    <phoneticPr fontId="1"/>
  </si>
  <si>
    <t>b</t>
    <phoneticPr fontId="1"/>
  </si>
  <si>
    <t>既存変圧器
の
定格容量(kVA)</t>
    <rPh sb="0" eb="2">
      <t>キゾン</t>
    </rPh>
    <rPh sb="2" eb="4">
      <t>ヘンアツ</t>
    </rPh>
    <rPh sb="4" eb="5">
      <t>キ</t>
    </rPh>
    <rPh sb="8" eb="12">
      <t>テイカクヨウリョウ</t>
    </rPh>
    <phoneticPr fontId="1"/>
  </si>
  <si>
    <t>該当する既存変圧器の定格容量(kVA)を入力し、表示される既設変圧器の全損失をCO2削減量計算表に転記してください。</t>
    <rPh sb="0" eb="2">
      <t>ガイトウ</t>
    </rPh>
    <rPh sb="4" eb="6">
      <t>キゾン</t>
    </rPh>
    <rPh sb="6" eb="9">
      <t>ヘンアツキ</t>
    </rPh>
    <rPh sb="10" eb="14">
      <t>テイカクヨウリョウ</t>
    </rPh>
    <rPh sb="20" eb="22">
      <t>ニュウリョク</t>
    </rPh>
    <rPh sb="24" eb="26">
      <t>ヒョウジ</t>
    </rPh>
    <rPh sb="29" eb="34">
      <t>キセツヘンアツキ</t>
    </rPh>
    <rPh sb="35" eb="38">
      <t>ゼンソンシツ</t>
    </rPh>
    <rPh sb="49" eb="51">
      <t>テンキ</t>
    </rPh>
    <phoneticPr fontId="1"/>
  </si>
  <si>
    <t>注）既設変圧器の全損失量は分からず、CO2削減量計算量が作成できない場合、上記表を使用し全損失量を計算してください。</t>
    <rPh sb="0" eb="1">
      <t>チュウ</t>
    </rPh>
    <rPh sb="2" eb="7">
      <t>キセツヘンアツキ</t>
    </rPh>
    <rPh sb="8" eb="12">
      <t>ゼンソンシツリョウ</t>
    </rPh>
    <rPh sb="13" eb="14">
      <t>ワ</t>
    </rPh>
    <rPh sb="21" eb="24">
      <t>サクゲンリョウ</t>
    </rPh>
    <rPh sb="24" eb="27">
      <t>ケイサンリョウ</t>
    </rPh>
    <rPh sb="28" eb="30">
      <t>サクセイ</t>
    </rPh>
    <rPh sb="34" eb="36">
      <t>バアイ</t>
    </rPh>
    <rPh sb="37" eb="40">
      <t>ジョウキヒョウ</t>
    </rPh>
    <rPh sb="41" eb="43">
      <t>シヨウ</t>
    </rPh>
    <rPh sb="44" eb="48">
      <t>ゼンソンシツリョウ</t>
    </rPh>
    <rPh sb="49" eb="51">
      <t>ケイサン</t>
    </rPh>
    <phoneticPr fontId="1"/>
  </si>
  <si>
    <t>上表は、変圧器の第一次エネルギー消費効率を作成した際の総合エネルギー調査会　省エネルギー基準部会変圧器判断基準小委員会最終とりまとめ（平成14年4月3日）</t>
    <rPh sb="0" eb="2">
      <t>ジョウヒョウ</t>
    </rPh>
    <rPh sb="4" eb="7">
      <t>ヘンアツキ</t>
    </rPh>
    <rPh sb="8" eb="9">
      <t>ダイ</t>
    </rPh>
    <rPh sb="9" eb="11">
      <t>イチジ</t>
    </rPh>
    <rPh sb="16" eb="18">
      <t>ショウヒ</t>
    </rPh>
    <rPh sb="18" eb="20">
      <t>コウリツ</t>
    </rPh>
    <rPh sb="21" eb="23">
      <t>サクセイ</t>
    </rPh>
    <rPh sb="25" eb="26">
      <t>サイ</t>
    </rPh>
    <rPh sb="27" eb="29">
      <t>ソウゴウ</t>
    </rPh>
    <rPh sb="34" eb="37">
      <t>チョウサカイ</t>
    </rPh>
    <rPh sb="38" eb="39">
      <t>ショウ</t>
    </rPh>
    <rPh sb="44" eb="46">
      <t>キジュン</t>
    </rPh>
    <rPh sb="46" eb="48">
      <t>ブカイ</t>
    </rPh>
    <rPh sb="48" eb="51">
      <t>ヘンアツキ</t>
    </rPh>
    <rPh sb="51" eb="53">
      <t>ハンダン</t>
    </rPh>
    <rPh sb="53" eb="55">
      <t>キジュン</t>
    </rPh>
    <rPh sb="55" eb="56">
      <t>ショウ</t>
    </rPh>
    <rPh sb="56" eb="59">
      <t>イインカイ</t>
    </rPh>
    <rPh sb="59" eb="61">
      <t>サイシュウ</t>
    </rPh>
    <rPh sb="67" eb="69">
      <t>ヘイセイ</t>
    </rPh>
    <rPh sb="71" eb="72">
      <t>ネン</t>
    </rPh>
    <rPh sb="73" eb="74">
      <t>ガツ</t>
    </rPh>
    <rPh sb="75" eb="76">
      <t>ニチ</t>
    </rPh>
    <phoneticPr fontId="1"/>
  </si>
  <si>
    <t>を参照しています。目標基準値を既設変圧器の定格容量の負荷損としています。無負荷損も、同資料に当時の実測データより推定しています。</t>
    <rPh sb="1" eb="3">
      <t>サンショウ</t>
    </rPh>
    <rPh sb="9" eb="14">
      <t>モクヒョウキジュンチ</t>
    </rPh>
    <rPh sb="15" eb="20">
      <t>キセツヘンアツキ</t>
    </rPh>
    <rPh sb="21" eb="23">
      <t>テイカク</t>
    </rPh>
    <rPh sb="23" eb="25">
      <t>ヨウリョウ</t>
    </rPh>
    <rPh sb="26" eb="29">
      <t>フカソン</t>
    </rPh>
    <rPh sb="36" eb="40">
      <t>ムフカソン</t>
    </rPh>
    <rPh sb="42" eb="45">
      <t>ドウシリョウ</t>
    </rPh>
    <rPh sb="46" eb="48">
      <t>トウジ</t>
    </rPh>
    <rPh sb="49" eb="51">
      <t>ジッソク</t>
    </rPh>
    <rPh sb="56" eb="58">
      <t>スイテイ</t>
    </rPh>
    <phoneticPr fontId="1"/>
  </si>
  <si>
    <t>注）メーカーなどより、より精度の高い数値が得られた場合、修正してください。</t>
    <rPh sb="0" eb="1">
      <t>チュウ</t>
    </rPh>
    <rPh sb="13" eb="15">
      <t>セイド</t>
    </rPh>
    <rPh sb="16" eb="17">
      <t>タカ</t>
    </rPh>
    <rPh sb="18" eb="20">
      <t>スウチ</t>
    </rPh>
    <rPh sb="21" eb="22">
      <t>エ</t>
    </rPh>
    <rPh sb="25" eb="27">
      <t>バアイ</t>
    </rPh>
    <rPh sb="28" eb="30">
      <t>シュウセイ</t>
    </rPh>
    <phoneticPr fontId="1"/>
  </si>
  <si>
    <t>第一次省エネ基準を設定した時の基準値が、油入変圧器の場合、1999年度からの改善率が29.2%であることから、</t>
    <phoneticPr fontId="1"/>
  </si>
  <si>
    <t>　</t>
    <phoneticPr fontId="1"/>
  </si>
  <si>
    <t>③既設変圧器
全損失（W）
（②/0.708）</t>
    <phoneticPr fontId="1"/>
  </si>
  <si>
    <t>②基準変圧器
全損失（W）</t>
    <phoneticPr fontId="1"/>
  </si>
  <si>
    <t>①定格容量に対する
全損失の計算式</t>
    <phoneticPr fontId="1"/>
  </si>
  <si>
    <t>第一次省エネ基準の基準値から算出した値を既設変圧器の全損失とします。</t>
    <rPh sb="26" eb="29">
      <t>ゼンソンシツ</t>
    </rPh>
    <phoneticPr fontId="1"/>
  </si>
  <si>
    <t>1,2でも不明な場合。以下の表に定格容量(kVA)を入力して計算することとします。</t>
    <rPh sb="5" eb="7">
      <t>フメイ</t>
    </rPh>
    <rPh sb="8" eb="10">
      <t>バアイ</t>
    </rPh>
    <rPh sb="11" eb="13">
      <t>イカ</t>
    </rPh>
    <rPh sb="14" eb="15">
      <t>ヒョウ</t>
    </rPh>
    <rPh sb="16" eb="18">
      <t>テイカク</t>
    </rPh>
    <rPh sb="18" eb="20">
      <t>ヨウリョウ</t>
    </rPh>
    <rPh sb="26" eb="28">
      <t>ニュウリョク</t>
    </rPh>
    <rPh sb="30" eb="32">
      <t>ケイサン</t>
    </rPh>
    <phoneticPr fontId="1"/>
  </si>
  <si>
    <t>※銘板などから、無負荷損、定格容量に対する負荷損等が分からない（全損失が計算できない）場合の対応方法</t>
    <rPh sb="1" eb="3">
      <t>メイバン</t>
    </rPh>
    <rPh sb="8" eb="11">
      <t>ムフカ</t>
    </rPh>
    <rPh sb="11" eb="12">
      <t>ゾン</t>
    </rPh>
    <rPh sb="13" eb="15">
      <t>テイカク</t>
    </rPh>
    <rPh sb="15" eb="17">
      <t>ヨウリョウ</t>
    </rPh>
    <rPh sb="18" eb="19">
      <t>タイ</t>
    </rPh>
    <rPh sb="21" eb="23">
      <t>フカ</t>
    </rPh>
    <rPh sb="23" eb="24">
      <t>ソン</t>
    </rPh>
    <rPh sb="24" eb="25">
      <t>トウ</t>
    </rPh>
    <rPh sb="26" eb="27">
      <t>ワ</t>
    </rPh>
    <rPh sb="32" eb="35">
      <t>ゼンソンシツ</t>
    </rPh>
    <rPh sb="36" eb="38">
      <t>ケイサン</t>
    </rPh>
    <rPh sb="46" eb="48">
      <t>タイオウ</t>
    </rPh>
    <rPh sb="48" eb="50">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</si>
</sst>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0.5"/>
      <name val="游ゴシック"/>
      <family val="3"/>
      <charset val="128"/>
    </font>
    <font>
      <sz val="11"/>
      <name val="游ゴシック"/>
      <family val="3"/>
      <charset val="128"/>
    </font>
    <font>
      <b/>
      <sz val="10.5"/>
      <name val="游ゴシック"/>
      <family val="3"/>
      <charset val="128"/>
    </font>
    <font>
      <sz val="11"/>
      <color theme="1"/>
      <name val="ＭＳ Ｐゴシック"/>
      <family val="3"/>
      <charset val="128"/>
      <scheme val="minor"/>
    </font>
    <font>
      <sz val="12"/>
      <color rgb="FFFF0000"/>
      <name val="ＭＳ Ｐゴシック"/>
      <family val="3"/>
      <charset val="128"/>
    </font>
    <font>
      <sz val="9"/>
      <name val="游ゴシック"/>
      <family val="3"/>
      <charset val="128"/>
    </font>
    <font>
      <sz val="10.5"/>
      <name val="ＭＳ ゴシック"/>
      <family val="3"/>
      <charset val="128"/>
    </font>
    <font>
      <sz val="10"/>
      <name val="ＭＳ ゴシック"/>
      <family val="3"/>
      <charset val="128"/>
    </font>
    <font>
      <vertAlign val="superscript"/>
      <sz val="10"/>
      <name val="ＭＳ ゴシック"/>
      <family val="3"/>
      <charset val="128"/>
    </font>
    <font>
      <vertAlign val="superscript"/>
      <sz val="10.5"/>
      <name val="ＭＳ ゴシック"/>
      <family val="3"/>
      <charset val="128"/>
    </font>
    <font>
      <b/>
      <sz val="9"/>
      <name val="游ゴシック"/>
      <family val="3"/>
      <charset val="128"/>
    </font>
    <font>
      <b/>
      <sz val="1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ECFF"/>
        <bgColor indexed="64"/>
      </patternFill>
    </fill>
  </fills>
  <borders count="28">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s>
  <cellStyleXfs count="3">
    <xf numFmtId="0" fontId="0" fillId="0" borderId="0">
      <alignment vertical="center"/>
    </xf>
    <xf numFmtId="0" fontId="5" fillId="0" borderId="0"/>
    <xf numFmtId="0" fontId="5" fillId="0" borderId="0"/>
  </cellStyleXfs>
  <cellXfs count="50">
    <xf numFmtId="0" fontId="0" fillId="0" borderId="0" xfId="0">
      <alignment vertical="center"/>
    </xf>
    <xf numFmtId="0" fontId="0" fillId="0" borderId="0" xfId="0" applyAlignment="1">
      <alignment horizontal="center" vertical="center"/>
    </xf>
    <xf numFmtId="0" fontId="2" fillId="0" borderId="16" xfId="0" applyFont="1" applyBorder="1" applyAlignment="1">
      <alignment horizontal="left" vertical="center" wrapText="1" indent="1"/>
    </xf>
    <xf numFmtId="0" fontId="2" fillId="0" borderId="17" xfId="0" applyFont="1" applyBorder="1" applyAlignment="1">
      <alignment horizontal="center"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6" fillId="0" borderId="0" xfId="0" applyFont="1">
      <alignment vertical="center"/>
    </xf>
    <xf numFmtId="0" fontId="9"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1" fontId="13" fillId="0" borderId="7"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vertical="center" wrapText="1"/>
    </xf>
    <xf numFmtId="0" fontId="13" fillId="4" borderId="24" xfId="0" applyFont="1" applyFill="1" applyBorder="1" applyAlignment="1">
      <alignment horizontal="center" vertical="center" wrapText="1"/>
    </xf>
    <xf numFmtId="1" fontId="13" fillId="0" borderId="3"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0" borderId="27"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24"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18C2BF4997AE\disk1_pt1\Users\tochikan2\AppData\Local\Packages\Microsoft.MicrosoftEdge_8wekyb3d8bbwe\TempState\Downloads\170413_&#27096;&#24335;&#31532;11&#21029;&#32025;1_2_&#34701;&#386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1別紙1-2"/>
      <sheetName val="様式第11別紙2-2-1"/>
      <sheetName val="様式第11別紙2-2-11(複数年度事業の場合平成29年度分)"/>
      <sheetName val="協会使用シート"/>
      <sheetName val="換算係数"/>
      <sheetName val="リスト"/>
    </sheetNames>
    <sheetDataSet>
      <sheetData sheetId="0" refreshError="1"/>
      <sheetData sheetId="1"/>
      <sheetData sheetId="2" refreshError="1"/>
      <sheetData sheetId="3"/>
      <sheetData sheetId="4"/>
      <sheetData sheetId="5">
        <row r="2">
          <cell r="B2" t="str">
            <v>　『既設の置き換え』　・　　『新設』</v>
          </cell>
          <cell r="C2" t="str">
            <v>未選択</v>
          </cell>
        </row>
        <row r="3">
          <cell r="B3" t="str">
            <v>○『既設の置き換え』　・　　『新設』</v>
          </cell>
          <cell r="C3" t="str">
            <v>既存</v>
          </cell>
        </row>
        <row r="4">
          <cell r="B4" t="str">
            <v>　『既設の置き換え』　・　○『新設』</v>
          </cell>
          <cell r="C4" t="str">
            <v>新設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H42" t="str">
            <v>tCO2/千kWh</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5"/>
  <sheetViews>
    <sheetView tabSelected="1" zoomScale="120" zoomScaleNormal="120" workbookViewId="0">
      <selection activeCell="K6" sqref="K6"/>
    </sheetView>
  </sheetViews>
  <sheetFormatPr defaultRowHeight="13.5" x14ac:dyDescent="0.15"/>
  <cols>
    <col min="2" max="2" width="4" customWidth="1"/>
    <col min="7" max="7" width="12" style="1" customWidth="1"/>
    <col min="8" max="8" width="17.5" customWidth="1"/>
    <col min="9" max="11" width="12.75" style="1" customWidth="1"/>
    <col min="12" max="12" width="10" style="1" hidden="1" customWidth="1"/>
    <col min="13" max="13" width="9" hidden="1" customWidth="1"/>
    <col min="14" max="14" width="2.875" customWidth="1"/>
    <col min="15" max="16" width="6.625" customWidth="1"/>
  </cols>
  <sheetData>
    <row r="1" spans="1:13" ht="14.25" x14ac:dyDescent="0.15">
      <c r="A1" s="8" t="s">
        <v>35</v>
      </c>
    </row>
    <row r="3" spans="1:13" x14ac:dyDescent="0.15">
      <c r="B3">
        <v>1</v>
      </c>
      <c r="C3" t="s">
        <v>12</v>
      </c>
    </row>
    <row r="5" spans="1:13" x14ac:dyDescent="0.15">
      <c r="B5">
        <v>2</v>
      </c>
      <c r="C5" t="s">
        <v>13</v>
      </c>
    </row>
    <row r="6" spans="1:13" x14ac:dyDescent="0.15">
      <c r="M6" t="s">
        <v>29</v>
      </c>
    </row>
    <row r="7" spans="1:13" x14ac:dyDescent="0.15">
      <c r="B7">
        <v>3</v>
      </c>
      <c r="C7" t="s">
        <v>34</v>
      </c>
    </row>
    <row r="8" spans="1:13" x14ac:dyDescent="0.15">
      <c r="C8" t="s">
        <v>28</v>
      </c>
    </row>
    <row r="9" spans="1:13" x14ac:dyDescent="0.15">
      <c r="C9" t="s">
        <v>33</v>
      </c>
    </row>
    <row r="10" spans="1:13" ht="20.25" customHeight="1" x14ac:dyDescent="0.15">
      <c r="C10" t="s">
        <v>23</v>
      </c>
    </row>
    <row r="11" spans="1:13" ht="14.25" thickBot="1" x14ac:dyDescent="0.2"/>
    <row r="12" spans="1:13" ht="13.5" customHeight="1" x14ac:dyDescent="0.15">
      <c r="C12" s="34" t="s">
        <v>0</v>
      </c>
      <c r="D12" s="35"/>
      <c r="E12" s="35"/>
      <c r="F12" s="36"/>
      <c r="G12" s="41" t="s">
        <v>22</v>
      </c>
      <c r="H12" s="44" t="s">
        <v>32</v>
      </c>
      <c r="I12" s="47" t="s">
        <v>31</v>
      </c>
      <c r="J12" s="25" t="s">
        <v>30</v>
      </c>
      <c r="K12"/>
      <c r="L12"/>
    </row>
    <row r="13" spans="1:13" ht="14.25" customHeight="1" thickBot="1" x14ac:dyDescent="0.2">
      <c r="C13" s="37"/>
      <c r="D13" s="38"/>
      <c r="E13" s="39"/>
      <c r="F13" s="40"/>
      <c r="G13" s="42"/>
      <c r="H13" s="45"/>
      <c r="I13" s="48"/>
      <c r="J13" s="26"/>
      <c r="K13"/>
      <c r="L13"/>
    </row>
    <row r="14" spans="1:13" ht="73.5" customHeight="1" thickBot="1" x14ac:dyDescent="0.2">
      <c r="C14" s="2" t="s">
        <v>1</v>
      </c>
      <c r="D14" s="4" t="s">
        <v>2</v>
      </c>
      <c r="E14" s="5" t="s">
        <v>3</v>
      </c>
      <c r="F14" s="3" t="s">
        <v>4</v>
      </c>
      <c r="G14" s="43"/>
      <c r="H14" s="46"/>
      <c r="I14" s="49"/>
      <c r="J14" s="27"/>
      <c r="K14"/>
      <c r="L14" t="s">
        <v>20</v>
      </c>
      <c r="M14" t="s">
        <v>21</v>
      </c>
    </row>
    <row r="15" spans="1:13" ht="19.5" thickBot="1" x14ac:dyDescent="0.2">
      <c r="C15" s="28" t="s">
        <v>5</v>
      </c>
      <c r="D15" s="31" t="s">
        <v>6</v>
      </c>
      <c r="E15" s="17" t="s">
        <v>7</v>
      </c>
      <c r="F15" s="18"/>
      <c r="G15" s="19"/>
      <c r="H15" s="9" t="s">
        <v>14</v>
      </c>
      <c r="I15" s="21">
        <f t="shared" ref="I15:I20" si="0">L15*G15^M15</f>
        <v>0</v>
      </c>
      <c r="J15" s="14">
        <f>I15/0.708</f>
        <v>0</v>
      </c>
      <c r="K15"/>
      <c r="L15">
        <v>15.3</v>
      </c>
      <c r="M15">
        <v>0.69599999999999995</v>
      </c>
    </row>
    <row r="16" spans="1:13" ht="19.5" thickBot="1" x14ac:dyDescent="0.2">
      <c r="C16" s="29"/>
      <c r="D16" s="32"/>
      <c r="E16" s="16" t="s">
        <v>8</v>
      </c>
      <c r="F16" s="6"/>
      <c r="G16" s="11"/>
      <c r="H16" s="10" t="s">
        <v>15</v>
      </c>
      <c r="I16" s="22">
        <f t="shared" si="0"/>
        <v>0</v>
      </c>
      <c r="J16" s="14">
        <f t="shared" ref="J16:J20" si="1">I16/0.708</f>
        <v>0</v>
      </c>
      <c r="K16"/>
      <c r="L16">
        <v>14.4</v>
      </c>
      <c r="M16">
        <v>0.69799999999999995</v>
      </c>
    </row>
    <row r="17" spans="3:13" ht="52.5" thickBot="1" x14ac:dyDescent="0.2">
      <c r="C17" s="29"/>
      <c r="D17" s="32" t="s">
        <v>9</v>
      </c>
      <c r="E17" s="29" t="s">
        <v>7</v>
      </c>
      <c r="F17" s="6" t="s">
        <v>10</v>
      </c>
      <c r="G17" s="12"/>
      <c r="H17" s="10" t="s">
        <v>16</v>
      </c>
      <c r="I17" s="22">
        <f t="shared" si="0"/>
        <v>0</v>
      </c>
      <c r="J17" s="14">
        <f t="shared" si="1"/>
        <v>0</v>
      </c>
      <c r="K17"/>
      <c r="L17">
        <v>23.8</v>
      </c>
      <c r="M17">
        <v>0.65300000000000002</v>
      </c>
    </row>
    <row r="18" spans="3:13" ht="52.5" thickBot="1" x14ac:dyDescent="0.2">
      <c r="C18" s="29"/>
      <c r="D18" s="32"/>
      <c r="E18" s="29"/>
      <c r="F18" s="6" t="s">
        <v>11</v>
      </c>
      <c r="G18" s="12"/>
      <c r="H18" s="10" t="s">
        <v>17</v>
      </c>
      <c r="I18" s="22">
        <f t="shared" si="0"/>
        <v>0</v>
      </c>
      <c r="J18" s="14">
        <f t="shared" si="1"/>
        <v>0</v>
      </c>
      <c r="K18"/>
      <c r="L18">
        <v>9.84</v>
      </c>
      <c r="M18">
        <v>0.84199999999999997</v>
      </c>
    </row>
    <row r="19" spans="3:13" ht="52.5" thickBot="1" x14ac:dyDescent="0.2">
      <c r="C19" s="29"/>
      <c r="D19" s="32"/>
      <c r="E19" s="29" t="s">
        <v>8</v>
      </c>
      <c r="F19" s="6" t="s">
        <v>10</v>
      </c>
      <c r="G19" s="12"/>
      <c r="H19" s="10" t="s">
        <v>18</v>
      </c>
      <c r="I19" s="24">
        <f t="shared" si="0"/>
        <v>0</v>
      </c>
      <c r="J19" s="14">
        <f t="shared" si="1"/>
        <v>0</v>
      </c>
      <c r="K19"/>
      <c r="L19">
        <v>22.6</v>
      </c>
      <c r="M19">
        <v>0.65100000000000002</v>
      </c>
    </row>
    <row r="20" spans="3:13" ht="52.5" thickBot="1" x14ac:dyDescent="0.2">
      <c r="C20" s="30"/>
      <c r="D20" s="33"/>
      <c r="E20" s="30"/>
      <c r="F20" s="7" t="s">
        <v>11</v>
      </c>
      <c r="G20" s="13"/>
      <c r="H20" s="15" t="s">
        <v>19</v>
      </c>
      <c r="I20" s="23">
        <f t="shared" si="0"/>
        <v>0</v>
      </c>
      <c r="J20" s="20">
        <f t="shared" si="1"/>
        <v>0</v>
      </c>
      <c r="K20"/>
      <c r="L20">
        <v>18.600000000000001</v>
      </c>
      <c r="M20">
        <v>0.745</v>
      </c>
    </row>
    <row r="22" spans="3:13" x14ac:dyDescent="0.15">
      <c r="C22" t="s">
        <v>24</v>
      </c>
    </row>
    <row r="23" spans="3:13" x14ac:dyDescent="0.15">
      <c r="C23" t="s">
        <v>25</v>
      </c>
    </row>
    <row r="24" spans="3:13" x14ac:dyDescent="0.15">
      <c r="C24" t="s">
        <v>26</v>
      </c>
    </row>
    <row r="25" spans="3:13" x14ac:dyDescent="0.15">
      <c r="C25" t="s">
        <v>27</v>
      </c>
    </row>
  </sheetData>
  <mergeCells count="10">
    <mergeCell ref="J12:J14"/>
    <mergeCell ref="C15:C20"/>
    <mergeCell ref="D15:D16"/>
    <mergeCell ref="D17:D20"/>
    <mergeCell ref="E17:E18"/>
    <mergeCell ref="E19:E20"/>
    <mergeCell ref="C12:F13"/>
    <mergeCell ref="G12:G14"/>
    <mergeCell ref="H12:H14"/>
    <mergeCell ref="I12:I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7B704AFFBA01B45A4270D6BD4F0FAE6" ma:contentTypeVersion="12" ma:contentTypeDescription="新しいドキュメントを作成します。" ma:contentTypeScope="" ma:versionID="4fdae1f379d1550f7f2020a17dd8a59a">
  <xsd:schema xmlns:xsd="http://www.w3.org/2001/XMLSchema" xmlns:xs="http://www.w3.org/2001/XMLSchema" xmlns:p="http://schemas.microsoft.com/office/2006/metadata/properties" xmlns:ns3="19bd956c-6e22-4596-b702-4b6c1adcdb86" xmlns:ns4="2048bbd5-8037-408b-9598-fc6235d806bb" targetNamespace="http://schemas.microsoft.com/office/2006/metadata/properties" ma:root="true" ma:fieldsID="042e6522653eeb24cfa65afdb4256a95" ns3:_="" ns4:_="">
    <xsd:import namespace="19bd956c-6e22-4596-b702-4b6c1adcdb86"/>
    <xsd:import namespace="2048bbd5-8037-408b-9598-fc6235d806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d956c-6e22-4596-b702-4b6c1adcd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48bbd5-8037-408b-9598-fc6235d806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A0B06-E6E8-4395-8E0C-0CC9E35B0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d956c-6e22-4596-b702-4b6c1adcdb86"/>
    <ds:schemaRef ds:uri="2048bbd5-8037-408b-9598-fc6235d8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832574-5117-419F-9E44-2AAA2362ED0C}">
  <ds:schemaRefs>
    <ds:schemaRef ds:uri="2048bbd5-8037-408b-9598-fc6235d806bb"/>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19bd956c-6e22-4596-b702-4b6c1adcdb86"/>
    <ds:schemaRef ds:uri="http://purl.org/dc/terms/"/>
  </ds:schemaRefs>
</ds:datastoreItem>
</file>

<file path=customXml/itemProps3.xml><?xml version="1.0" encoding="utf-8"?>
<ds:datastoreItem xmlns:ds="http://schemas.openxmlformats.org/officeDocument/2006/customXml" ds:itemID="{EBE779DF-58E1-41A8-8C60-8DD580FE7C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全損失計算表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2019-06-24T06:21:26Z</dcterms:created>
  <dcterms:modified xsi:type="dcterms:W3CDTF">2023-08-08T08:34:10Z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0x01010007B704AFFBA01B45A4270D6BD4F0FAE6</vt:lpwstr>
  </property>
</Properties>
</file>