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C73C52F8-7332-4282-80CA-5F47464E3B56}" xr6:coauthVersionLast="47" xr6:coauthVersionMax="47" xr10:uidLastSave="{00000000-0000-0000-0000-000000000000}"/>
  <bookViews>
    <workbookView xWindow="-120" yWindow="-120" windowWidth="29040" windowHeight="15840" tabRatio="902" xr2:uid="{00000000-000D-0000-FFFF-FFFF00000000}"/>
  </bookViews>
  <sheets>
    <sheet name="全損失計算表" sheetId="30" r:id="rId1"/>
  </sheets>
  <externalReferences>
    <externalReference r:id="rId2"/>
    <externalReference r:id="rId3"/>
    <externalReference r:id="rId4"/>
    <externalReference r:id="rId5"/>
    <externalReference r:id="rId6"/>
  </externalReferences>
  <definedNames>
    <definedName name="a" localSheetId="0">#REF!</definedName>
    <definedName name="a">#REF!</definedName>
    <definedName name="aa" localSheetId="0">#REF!</definedName>
    <definedName name="aa">#REF!</definedName>
    <definedName name="aaaa" localSheetId="0">#REF!</definedName>
    <definedName name="aaaa">#REF!</definedName>
    <definedName name="ｂ" localSheetId="0">#REF!</definedName>
    <definedName name="ｂ">#REF!</definedName>
    <definedName name="cc" localSheetId="0">#REF!</definedName>
    <definedName name="cc">#REF!</definedName>
    <definedName name="Num" localSheetId="0">#REF!</definedName>
    <definedName name="Num">#REF!</definedName>
    <definedName name="_xlnm.Print_Area" localSheetId="0">全損失計算表!$A$1:$J$23</definedName>
    <definedName name="ｑ" localSheetId="0">#REF!</definedName>
    <definedName name="ｑ">#REF!</definedName>
    <definedName name="ｓｓ" localSheetId="0">#REF!</definedName>
    <definedName name="ｓｓ">#REF!</definedName>
    <definedName name="ｗ" localSheetId="0">#REF!</definedName>
    <definedName name="ｗ">#REF!</definedName>
    <definedName name="あ" localSheetId="0">#REF!</definedName>
    <definedName name="あ">#REF!</definedName>
    <definedName name="ああ" localSheetId="0">#REF!</definedName>
    <definedName name="ああ">#REF!</definedName>
    <definedName name="エネルギーの種類" localSheetId="0">#REF!</definedName>
    <definedName name="エネルギーの種類">#REF!</definedName>
    <definedName name="一般電気事業者係数" localSheetId="0">#REF!</definedName>
    <definedName name="一般電気事業者係数">#REF!</definedName>
    <definedName name="換算係数単位" localSheetId="0">#REF!</definedName>
    <definedName name="換算係数単位">#REF!</definedName>
    <definedName name="既存or新設">[1]リスト!$B$2:$B$4</definedName>
    <definedName name="既存選択リスト">[1]リスト!$B$2:$C$4</definedName>
    <definedName name="業種">[2]産業分類番号!$B$2:$B$100</definedName>
    <definedName name="係数">[3]係数!$D$12:$H$42</definedName>
    <definedName name="産業分類番号">[2]産業分類番号!$B$2:$C$100</definedName>
    <definedName name="電力換算係数">[2]非表示!$B$2:$C$4</definedName>
    <definedName name="電力排出係数">[4]非表示!$B$3:$D$5</definedName>
    <definedName name="年度期間">[4]非表示!$B$2:$C$5</definedName>
    <definedName name="番号" localSheetId="0">#REF!</definedName>
    <definedName name="番号">#REF!</definedName>
    <definedName name="本部名">[5]ﾘｽﾄ!$B$1:$B$20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0" l="1"/>
  <c r="J14" i="30" s="1"/>
  <c r="I19" i="30"/>
  <c r="J19" i="30" s="1"/>
  <c r="I18" i="30"/>
  <c r="J18" i="30" s="1"/>
  <c r="I17" i="30"/>
  <c r="J17" i="30" s="1"/>
  <c r="I16" i="30"/>
  <c r="J16" i="30" s="1"/>
  <c r="I15" i="30"/>
  <c r="J15" i="30" s="1"/>
</calcChain>
</file>

<file path=xl/sharedStrings.xml><?xml version="1.0" encoding="utf-8"?>
<sst xmlns="http://schemas.openxmlformats.org/spreadsheetml/2006/main" count="37" uniqueCount="33">
  <si>
    <t>区 分</t>
  </si>
  <si>
    <t>変圧器の種別</t>
  </si>
  <si>
    <t>相数</t>
  </si>
  <si>
    <t>定格周波数</t>
  </si>
  <si>
    <t>定格容量</t>
  </si>
  <si>
    <t>油入変圧器</t>
  </si>
  <si>
    <t>単相</t>
  </si>
  <si>
    <t>50ヘルツ</t>
  </si>
  <si>
    <t>60ヘルツ</t>
  </si>
  <si>
    <t>三相</t>
  </si>
  <si>
    <t>500キロボルトアンペア以下</t>
  </si>
  <si>
    <t>500キロボルトアンペア超</t>
  </si>
  <si>
    <t>既存変圧器のメーカーに問い合わせてください。</t>
    <rPh sb="0" eb="5">
      <t>キゾンヘンアツキ</t>
    </rPh>
    <rPh sb="11" eb="12">
      <t>ト</t>
    </rPh>
    <rPh sb="13" eb="14">
      <t>ア</t>
    </rPh>
    <phoneticPr fontId="1"/>
  </si>
  <si>
    <t>新規に導入する予定の高効率変圧器のメーカーに,想定される数値を確認してください。</t>
    <rPh sb="0" eb="2">
      <t>シンキ</t>
    </rPh>
    <rPh sb="3" eb="5">
      <t>ドウニュウ</t>
    </rPh>
    <rPh sb="7" eb="9">
      <t>ヨテイ</t>
    </rPh>
    <rPh sb="10" eb="16">
      <t>コウコウリツヘンアツキ</t>
    </rPh>
    <rPh sb="23" eb="25">
      <t>ソウテイ</t>
    </rPh>
    <rPh sb="28" eb="30">
      <t>スウチ</t>
    </rPh>
    <rPh sb="31" eb="33">
      <t>カクニン</t>
    </rPh>
    <phoneticPr fontId="1"/>
  </si>
  <si>
    <r>
      <t>Ｅ=15.3・(kVA)</t>
    </r>
    <r>
      <rPr>
        <vertAlign val="superscript"/>
        <sz val="10"/>
        <rFont val="ＭＳ ゴシック"/>
        <family val="3"/>
        <charset val="128"/>
      </rPr>
      <t>0.696</t>
    </r>
    <phoneticPr fontId="1"/>
  </si>
  <si>
    <r>
      <t>E=14.4・(kVA)</t>
    </r>
    <r>
      <rPr>
        <vertAlign val="superscript"/>
        <sz val="10.5"/>
        <rFont val="ＭＳ ゴシック"/>
        <family val="3"/>
        <charset val="128"/>
      </rPr>
      <t>0.698</t>
    </r>
    <phoneticPr fontId="1"/>
  </si>
  <si>
    <r>
      <t>Ｅ＝23.8・(kVA)</t>
    </r>
    <r>
      <rPr>
        <vertAlign val="superscript"/>
        <sz val="10.5"/>
        <rFont val="ＭＳ ゴシック"/>
        <family val="3"/>
        <charset val="128"/>
      </rPr>
      <t>0.653</t>
    </r>
    <phoneticPr fontId="1"/>
  </si>
  <si>
    <r>
      <t>Ｅ＝9.84・(kVA)</t>
    </r>
    <r>
      <rPr>
        <vertAlign val="superscript"/>
        <sz val="10.5"/>
        <rFont val="ＭＳ ゴシック"/>
        <family val="3"/>
        <charset val="128"/>
      </rPr>
      <t>0.842</t>
    </r>
    <phoneticPr fontId="1"/>
  </si>
  <si>
    <r>
      <t>Ｅ＝22.6・(kVA)</t>
    </r>
    <r>
      <rPr>
        <vertAlign val="superscript"/>
        <sz val="10.5"/>
        <rFont val="ＭＳ ゴシック"/>
        <family val="3"/>
        <charset val="128"/>
      </rPr>
      <t>0.651</t>
    </r>
    <phoneticPr fontId="1"/>
  </si>
  <si>
    <r>
      <t>Ｅ＝18.6・(kVA)</t>
    </r>
    <r>
      <rPr>
        <vertAlign val="superscript"/>
        <sz val="10.5"/>
        <rFont val="ＭＳ ゴシック"/>
        <family val="3"/>
        <charset val="128"/>
      </rPr>
      <t>0.745</t>
    </r>
    <phoneticPr fontId="1"/>
  </si>
  <si>
    <t>a</t>
    <phoneticPr fontId="1"/>
  </si>
  <si>
    <t>b</t>
    <phoneticPr fontId="1"/>
  </si>
  <si>
    <t>既存変圧器
の
定格容量(kVA)</t>
    <rPh sb="0" eb="2">
      <t>キゾン</t>
    </rPh>
    <rPh sb="2" eb="4">
      <t>ヘンアツ</t>
    </rPh>
    <rPh sb="4" eb="5">
      <t>キ</t>
    </rPh>
    <rPh sb="8" eb="12">
      <t>テイカクヨウリョウ</t>
    </rPh>
    <phoneticPr fontId="1"/>
  </si>
  <si>
    <t>注）メーカーなどより、より精度の高い数値が得られた場合、修正してください。</t>
    <rPh sb="0" eb="1">
      <t>チュウ</t>
    </rPh>
    <rPh sb="13" eb="15">
      <t>セイド</t>
    </rPh>
    <rPh sb="16" eb="17">
      <t>タカ</t>
    </rPh>
    <rPh sb="18" eb="20">
      <t>スウチ</t>
    </rPh>
    <rPh sb="21" eb="22">
      <t>エ</t>
    </rPh>
    <rPh sb="25" eb="27">
      <t>バアイ</t>
    </rPh>
    <rPh sb="28" eb="30">
      <t>シュウセイ</t>
    </rPh>
    <phoneticPr fontId="1"/>
  </si>
  <si>
    <t>　</t>
    <phoneticPr fontId="1"/>
  </si>
  <si>
    <t>③既設変圧器
全損失（W）
（②/0.708）</t>
    <phoneticPr fontId="1"/>
  </si>
  <si>
    <t>②基準変圧器
全損失（W）</t>
    <phoneticPr fontId="1"/>
  </si>
  <si>
    <t>①定格容量に対する
全損失の計算式</t>
    <phoneticPr fontId="1"/>
  </si>
  <si>
    <t>1,2でも不明な場合。以下の表に定格容量(kVA)を入力して計算することとします。</t>
    <rPh sb="5" eb="7">
      <t>フメイ</t>
    </rPh>
    <rPh sb="8" eb="10">
      <t>バアイ</t>
    </rPh>
    <rPh sb="11" eb="13">
      <t>イカ</t>
    </rPh>
    <rPh sb="14" eb="15">
      <t>ヒョウ</t>
    </rPh>
    <rPh sb="16" eb="18">
      <t>テイカク</t>
    </rPh>
    <rPh sb="18" eb="20">
      <t>ヨウリョウ</t>
    </rPh>
    <rPh sb="26" eb="28">
      <t>ニュウリョク</t>
    </rPh>
    <rPh sb="30" eb="32">
      <t>ケイサン</t>
    </rPh>
    <phoneticPr fontId="1"/>
  </si>
  <si>
    <t>※銘板などから、無負荷損、定格容量に対する負荷損等が分からない（全損失が計算できない）場合の対応方法</t>
    <rPh sb="1" eb="3">
      <t>メイバン</t>
    </rPh>
    <rPh sb="8" eb="11">
      <t>ムフカ</t>
    </rPh>
    <rPh sb="11" eb="12">
      <t>ゾン</t>
    </rPh>
    <rPh sb="13" eb="15">
      <t>テイカク</t>
    </rPh>
    <rPh sb="15" eb="17">
      <t>ヨウリョウ</t>
    </rPh>
    <rPh sb="18" eb="19">
      <t>タイ</t>
    </rPh>
    <rPh sb="21" eb="23">
      <t>フカ</t>
    </rPh>
    <rPh sb="23" eb="24">
      <t>ソン</t>
    </rPh>
    <rPh sb="24" eb="25">
      <t>トウ</t>
    </rPh>
    <rPh sb="26" eb="27">
      <t>ワ</t>
    </rPh>
    <rPh sb="32" eb="35">
      <t>ゼンソンシツ</t>
    </rPh>
    <rPh sb="36" eb="38">
      <t>ケイサン</t>
    </rPh>
    <rPh sb="46" eb="48">
      <t>タイオウ</t>
    </rPh>
    <rPh sb="48" eb="50">
      <t>ホウホウ</t>
    </rPh>
    <phoneticPr fontId="1"/>
  </si>
  <si>
    <t>該当する既存変圧器の定格容量(kVA)を入力し、表示される既設変圧器の全損失をCO2削減量計算表
に転記してください。</t>
    <rPh sb="0" eb="2">
      <t>ガイトウ</t>
    </rPh>
    <rPh sb="4" eb="6">
      <t>キゾン</t>
    </rPh>
    <rPh sb="6" eb="9">
      <t>ヘンアツキ</t>
    </rPh>
    <rPh sb="10" eb="14">
      <t>テイカクヨウリョウ</t>
    </rPh>
    <rPh sb="20" eb="22">
      <t>ニュウリョク</t>
    </rPh>
    <rPh sb="24" eb="26">
      <t>ヒョウジ</t>
    </rPh>
    <rPh sb="29" eb="34">
      <t>キセツヘンアツキ</t>
    </rPh>
    <rPh sb="35" eb="38">
      <t>ゼンソンシツ</t>
    </rPh>
    <rPh sb="50" eb="52">
      <t>テンキ</t>
    </rPh>
    <phoneticPr fontId="1"/>
  </si>
  <si>
    <t>第一次省エネ基準を設定した時の基準値が、油入変圧器の場合、1999年度からの改善率が29.2%で
あることから、第一次省エネ基準の基準値から算出した値を既設変圧器の全損失とします。</t>
    <phoneticPr fontId="1"/>
  </si>
  <si>
    <t>注）既設変圧器の全損失量は分からず、CO2削減量計算量が作成できない場合、上記表を使用し全損失量を
　　計算してください。
　　上表は、変圧器の第一次エネルギー消費効率を作成した際の総合エネルギー調査会省エネルギー基準部
　　会変圧器判断基準小委員会最終とりまとめ（平成14年4月3日）を参照しています。
　　目標基準値を既設変圧器の定格容量の負荷損としています。
　　この表から算出された全損失は基準負荷率（500kVA以下40%、500kVA超過50%）における推定値です。</t>
    <rPh sb="0" eb="1">
      <t>チュウ</t>
    </rPh>
    <rPh sb="2" eb="7">
      <t>キセツヘンアツキ</t>
    </rPh>
    <rPh sb="8" eb="12">
      <t>ゼンソンシツリョウ</t>
    </rPh>
    <rPh sb="13" eb="14">
      <t>ワ</t>
    </rPh>
    <rPh sb="21" eb="24">
      <t>サクゲンリョウ</t>
    </rPh>
    <rPh sb="24" eb="27">
      <t>ケイサンリョウ</t>
    </rPh>
    <rPh sb="28" eb="30">
      <t>サクセイ</t>
    </rPh>
    <rPh sb="34" eb="36">
      <t>バアイ</t>
    </rPh>
    <rPh sb="37" eb="40">
      <t>ジョウキヒョウ</t>
    </rPh>
    <rPh sb="41" eb="43">
      <t>シヨウ</t>
    </rPh>
    <rPh sb="44" eb="48">
      <t>ゼンソンシツリョウ</t>
    </rPh>
    <rPh sb="52" eb="54">
      <t>ケイサン</t>
    </rPh>
    <rPh sb="187" eb="188">
      <t>ヒョウ</t>
    </rPh>
    <rPh sb="190" eb="192">
      <t>サンシュツ</t>
    </rPh>
    <rPh sb="195" eb="198">
      <t>ゼンソンシツ</t>
    </rPh>
    <rPh sb="199" eb="201">
      <t>キジュン</t>
    </rPh>
    <rPh sb="203" eb="204">
      <t>リツ</t>
    </rPh>
    <rPh sb="235" eb="236">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</si>
</sst>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5"/>
      <name val="游ゴシック"/>
      <family val="3"/>
      <charset val="128"/>
    </font>
    <font>
      <sz val="11"/>
      <name val="游ゴシック"/>
      <family val="3"/>
      <charset val="128"/>
    </font>
    <font>
      <b/>
      <sz val="10.5"/>
      <name val="游ゴシック"/>
      <family val="3"/>
      <charset val="128"/>
    </font>
    <font>
      <sz val="11"/>
      <color theme="1"/>
      <name val="ＭＳ Ｐゴシック"/>
      <family val="3"/>
      <charset val="128"/>
      <scheme val="minor"/>
    </font>
    <font>
      <sz val="12"/>
      <color rgb="FFFF0000"/>
      <name val="ＭＳ Ｐゴシック"/>
      <family val="3"/>
      <charset val="128"/>
    </font>
    <font>
      <sz val="9"/>
      <name val="游ゴシック"/>
      <family val="3"/>
      <charset val="128"/>
    </font>
    <font>
      <sz val="10.5"/>
      <name val="ＭＳ ゴシック"/>
      <family val="3"/>
      <charset val="128"/>
    </font>
    <font>
      <sz val="10"/>
      <name val="ＭＳ ゴシック"/>
      <family val="3"/>
      <charset val="128"/>
    </font>
    <font>
      <vertAlign val="superscript"/>
      <sz val="10"/>
      <name val="ＭＳ ゴシック"/>
      <family val="3"/>
      <charset val="128"/>
    </font>
    <font>
      <vertAlign val="superscript"/>
      <sz val="10.5"/>
      <name val="ＭＳ ゴシック"/>
      <family val="3"/>
      <charset val="128"/>
    </font>
    <font>
      <b/>
      <sz val="9"/>
      <name val="游ゴシック"/>
      <family val="3"/>
      <charset val="128"/>
    </font>
    <font>
      <b/>
      <sz val="1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ECFF"/>
        <bgColor indexed="64"/>
      </patternFill>
    </fill>
  </fills>
  <borders count="28">
    <border>
      <left/>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rgb="FF000000"/>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s>
  <cellStyleXfs count="3">
    <xf numFmtId="0" fontId="0" fillId="0" borderId="0">
      <alignment vertical="center"/>
    </xf>
    <xf numFmtId="0" fontId="5" fillId="0" borderId="0"/>
    <xf numFmtId="0" fontId="5" fillId="0" borderId="0"/>
  </cellStyleXfs>
  <cellXfs count="52">
    <xf numFmtId="0" fontId="0" fillId="0" borderId="0" xfId="0">
      <alignment vertical="center"/>
    </xf>
    <xf numFmtId="0" fontId="0" fillId="0" borderId="0" xfId="0" applyAlignment="1">
      <alignment horizontal="center" vertical="center"/>
    </xf>
    <xf numFmtId="0" fontId="2" fillId="0" borderId="16" xfId="0" applyFont="1" applyBorder="1" applyAlignment="1">
      <alignment horizontal="left" vertical="center" wrapText="1" indent="1"/>
    </xf>
    <xf numFmtId="0" fontId="2" fillId="0" borderId="17" xfId="0" applyFont="1" applyBorder="1" applyAlignment="1">
      <alignment horizontal="center"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6" fillId="0" borderId="0" xfId="0" applyFont="1">
      <alignment vertical="center"/>
    </xf>
    <xf numFmtId="0" fontId="9"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3"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8" xfId="0" applyFont="1" applyFill="1" applyBorder="1" applyAlignment="1">
      <alignment horizontal="center" vertical="center" wrapText="1"/>
    </xf>
    <xf numFmtId="1" fontId="13" fillId="0" borderId="7"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2" fillId="0" borderId="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vertical="center" wrapText="1"/>
    </xf>
    <xf numFmtId="0" fontId="13" fillId="4" borderId="24" xfId="0" applyFont="1" applyFill="1" applyBorder="1" applyAlignment="1">
      <alignment horizontal="center" vertical="center" wrapText="1"/>
    </xf>
    <xf numFmtId="1" fontId="13" fillId="0" borderId="3"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1" fontId="3" fillId="0" borderId="27"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 fillId="0" borderId="24"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18C2BF4997AE\disk1_pt1\Users\tochikan2\AppData\Local\Packages\Microsoft.MicrosoftEdge_8wekyb3d8bbwe\TempState\Downloads\170413_&#27096;&#24335;&#31532;11&#21029;&#32025;1_2_&#34701;&#386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35386;&#26029;&#32080;&#26524;&#22577;&#21578;&#26360;%20&#27161;&#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kanto.meti.go.jp/seisaku/shoene/data/201304_kojyo_t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20844;&#21215;&#35201;&#38936;&#12539;&#20132;&#20184;&#35215;&#31243;\&#24540;&#21215;&#27096;&#24335;&#65298;&#21029;&#28155;_&#20108;&#37240;&#21270;&#28845;&#32032;&#25490;&#20986;&#37327;&#35336;&#31639;&#26360;&#65288;&#21463;&#35386;&#20107;&#26989;&#2515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2469;&#12540;&#12496;&#20849;&#26377;\Documents%20and%20Settings\8675\My%20Documents\&#26989;&#21209;&#31649;&#29702;\PMS\2006\2006&#25104;&#26524;&#30446;&#27161;&#23455;&#26045;&#35336;&#30011;&#26360;YA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1別紙1-2"/>
      <sheetName val="様式第11別紙2-2-1"/>
      <sheetName val="様式第11別紙2-2-11(複数年度事業の場合平成29年度分)"/>
      <sheetName val="協会使用シート"/>
      <sheetName val="換算係数"/>
      <sheetName val="リスト"/>
    </sheetNames>
    <sheetDataSet>
      <sheetData sheetId="0" refreshError="1"/>
      <sheetData sheetId="1"/>
      <sheetData sheetId="2" refreshError="1"/>
      <sheetData sheetId="3"/>
      <sheetData sheetId="4"/>
      <sheetData sheetId="5">
        <row r="2">
          <cell r="B2" t="str">
            <v>　『既設の置き換え』　・　　『新設』</v>
          </cell>
          <cell r="C2" t="str">
            <v>未選択</v>
          </cell>
        </row>
        <row r="3">
          <cell r="B3" t="str">
            <v>○『既設の置き換え』　・　　『新設』</v>
          </cell>
          <cell r="C3" t="str">
            <v>既存</v>
          </cell>
        </row>
        <row r="4">
          <cell r="B4" t="str">
            <v>　『既設の置き換え』　・　○『新設』</v>
          </cell>
          <cell r="C4" t="str">
            <v>新設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1"/>
      <sheetName val="3.2"/>
      <sheetName val="3.3"/>
      <sheetName val="3.3.1"/>
      <sheetName val="3.3.2"/>
      <sheetName val="3.3.3"/>
      <sheetName val="4"/>
      <sheetName val="5"/>
      <sheetName val="6"/>
      <sheetName val="7"/>
      <sheetName val="計算過程の記入例"/>
      <sheetName val="非表示"/>
      <sheetName val="産業分類番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23</v>
          </cell>
          <cell r="C2">
            <v>0.51</v>
          </cell>
        </row>
        <row r="3">
          <cell r="B3">
            <v>24</v>
          </cell>
          <cell r="C3">
            <v>0.57099999999999995</v>
          </cell>
        </row>
        <row r="4">
          <cell r="B4">
            <v>25</v>
          </cell>
          <cell r="C4">
            <v>0.57099999999999995</v>
          </cell>
        </row>
      </sheetData>
      <sheetData sheetId="14">
        <row r="2">
          <cell r="B2" t="str">
            <v>農業</v>
          </cell>
          <cell r="C2">
            <v>1</v>
          </cell>
        </row>
        <row r="3">
          <cell r="B3" t="str">
            <v>林業</v>
          </cell>
          <cell r="C3">
            <v>2</v>
          </cell>
        </row>
        <row r="4">
          <cell r="B4" t="str">
            <v>漁業（水産養殖業を除く）</v>
          </cell>
          <cell r="C4">
            <v>3</v>
          </cell>
        </row>
        <row r="5">
          <cell r="B5" t="str">
            <v>水産養殖業</v>
          </cell>
          <cell r="C5">
            <v>4</v>
          </cell>
        </row>
        <row r="6">
          <cell r="B6" t="str">
            <v>鉱業，採石業，砂利採取業</v>
          </cell>
          <cell r="C6">
            <v>5</v>
          </cell>
        </row>
        <row r="7">
          <cell r="B7" t="str">
            <v>総合工事業</v>
          </cell>
          <cell r="C7">
            <v>6</v>
          </cell>
        </row>
        <row r="8">
          <cell r="B8" t="str">
            <v>職別工事業（設備工事業を除く）</v>
          </cell>
          <cell r="C8">
            <v>7</v>
          </cell>
        </row>
        <row r="9">
          <cell r="B9" t="str">
            <v>設備工事業</v>
          </cell>
          <cell r="C9">
            <v>8</v>
          </cell>
        </row>
        <row r="10">
          <cell r="B10" t="str">
            <v>食料品製造業</v>
          </cell>
          <cell r="C10">
            <v>9</v>
          </cell>
        </row>
        <row r="11">
          <cell r="B11" t="str">
            <v>飲料・たばこ・飼料製造業</v>
          </cell>
          <cell r="C11">
            <v>10</v>
          </cell>
        </row>
        <row r="12">
          <cell r="B12" t="str">
            <v>繊維工業</v>
          </cell>
          <cell r="C12">
            <v>11</v>
          </cell>
        </row>
        <row r="13">
          <cell r="B13" t="str">
            <v>木材・木製品製造業（家具を除く）</v>
          </cell>
          <cell r="C13">
            <v>12</v>
          </cell>
        </row>
        <row r="14">
          <cell r="B14" t="str">
            <v>家具・装備品製造業</v>
          </cell>
          <cell r="C14">
            <v>13</v>
          </cell>
        </row>
        <row r="15">
          <cell r="B15" t="str">
            <v>パルプ・紙・紙加工品製造業</v>
          </cell>
          <cell r="C15">
            <v>14</v>
          </cell>
        </row>
        <row r="16">
          <cell r="B16" t="str">
            <v>印刷・同関連業</v>
          </cell>
          <cell r="C16">
            <v>15</v>
          </cell>
        </row>
        <row r="17">
          <cell r="B17" t="str">
            <v>化学工業</v>
          </cell>
          <cell r="C17">
            <v>16</v>
          </cell>
        </row>
        <row r="18">
          <cell r="B18" t="str">
            <v>石油製品・石炭製品製造業</v>
          </cell>
          <cell r="C18">
            <v>17</v>
          </cell>
        </row>
        <row r="19">
          <cell r="B19" t="str">
            <v>プラスチック製品製造業（別掲を除く）</v>
          </cell>
          <cell r="C19">
            <v>18</v>
          </cell>
        </row>
        <row r="20">
          <cell r="B20" t="str">
            <v>ゴム製品製造業</v>
          </cell>
          <cell r="C20">
            <v>19</v>
          </cell>
        </row>
        <row r="21">
          <cell r="B21" t="str">
            <v>なめし革・同製品・毛皮製造業</v>
          </cell>
          <cell r="C21">
            <v>20</v>
          </cell>
        </row>
        <row r="22">
          <cell r="B22" t="str">
            <v>窯業・土石製品製造業</v>
          </cell>
          <cell r="C22">
            <v>21</v>
          </cell>
        </row>
        <row r="23">
          <cell r="B23" t="str">
            <v>鉄鋼業</v>
          </cell>
          <cell r="C23">
            <v>22</v>
          </cell>
        </row>
        <row r="24">
          <cell r="B24" t="str">
            <v>非鉄金属製造業</v>
          </cell>
          <cell r="C24">
            <v>23</v>
          </cell>
        </row>
        <row r="25">
          <cell r="B25" t="str">
            <v>金属製品製造業</v>
          </cell>
          <cell r="C25">
            <v>24</v>
          </cell>
        </row>
        <row r="26">
          <cell r="B26" t="str">
            <v>はん用機械器具製造業</v>
          </cell>
          <cell r="C26">
            <v>25</v>
          </cell>
        </row>
        <row r="27">
          <cell r="B27" t="str">
            <v>生産用機械器具製造業</v>
          </cell>
          <cell r="C27">
            <v>26</v>
          </cell>
        </row>
        <row r="28">
          <cell r="B28" t="str">
            <v>業務用機械器具製造業</v>
          </cell>
          <cell r="C28">
            <v>27</v>
          </cell>
        </row>
        <row r="29">
          <cell r="B29" t="str">
            <v>電子部品・デバイス・電子回路製造業</v>
          </cell>
          <cell r="C29">
            <v>28</v>
          </cell>
        </row>
        <row r="30">
          <cell r="B30" t="str">
            <v>電気機械器具製造業</v>
          </cell>
          <cell r="C30">
            <v>29</v>
          </cell>
        </row>
        <row r="31">
          <cell r="B31" t="str">
            <v>情報通信機械器具製造業</v>
          </cell>
          <cell r="C31">
            <v>30</v>
          </cell>
        </row>
        <row r="32">
          <cell r="B32" t="str">
            <v>輸送用機械器具製造業</v>
          </cell>
          <cell r="C32">
            <v>31</v>
          </cell>
        </row>
        <row r="33">
          <cell r="B33" t="str">
            <v>その他の製造業</v>
          </cell>
          <cell r="C33">
            <v>32</v>
          </cell>
        </row>
        <row r="34">
          <cell r="B34" t="str">
            <v>電気業</v>
          </cell>
          <cell r="C34">
            <v>33</v>
          </cell>
        </row>
        <row r="35">
          <cell r="B35" t="str">
            <v>ガス業</v>
          </cell>
          <cell r="C35">
            <v>34</v>
          </cell>
        </row>
        <row r="36">
          <cell r="B36" t="str">
            <v>熱供給業</v>
          </cell>
          <cell r="C36">
            <v>35</v>
          </cell>
        </row>
        <row r="37">
          <cell r="B37" t="str">
            <v>水道業</v>
          </cell>
          <cell r="C37">
            <v>36</v>
          </cell>
        </row>
        <row r="38">
          <cell r="B38" t="str">
            <v>通信業</v>
          </cell>
          <cell r="C38">
            <v>37</v>
          </cell>
        </row>
        <row r="39">
          <cell r="B39" t="str">
            <v>放送業</v>
          </cell>
          <cell r="C39">
            <v>38</v>
          </cell>
        </row>
        <row r="40">
          <cell r="B40" t="str">
            <v>情報サービス業</v>
          </cell>
          <cell r="C40">
            <v>39</v>
          </cell>
        </row>
        <row r="41">
          <cell r="B41" t="str">
            <v>インターネット附随サービス業</v>
          </cell>
          <cell r="C41">
            <v>40</v>
          </cell>
        </row>
        <row r="42">
          <cell r="B42" t="str">
            <v>映像・音声・文字情報制作業</v>
          </cell>
          <cell r="C42">
            <v>41</v>
          </cell>
        </row>
        <row r="43">
          <cell r="B43" t="str">
            <v>鉄道業</v>
          </cell>
          <cell r="C43">
            <v>42</v>
          </cell>
        </row>
        <row r="44">
          <cell r="B44" t="str">
            <v>道路旅客運送業</v>
          </cell>
          <cell r="C44">
            <v>43</v>
          </cell>
        </row>
        <row r="45">
          <cell r="B45" t="str">
            <v>道路貨物運送業</v>
          </cell>
          <cell r="C45">
            <v>44</v>
          </cell>
        </row>
        <row r="46">
          <cell r="B46" t="str">
            <v>水運業</v>
          </cell>
          <cell r="C46">
            <v>45</v>
          </cell>
        </row>
        <row r="47">
          <cell r="B47" t="str">
            <v>航空運輸業</v>
          </cell>
          <cell r="C47">
            <v>46</v>
          </cell>
        </row>
        <row r="48">
          <cell r="B48" t="str">
            <v>倉庫業</v>
          </cell>
          <cell r="C48">
            <v>47</v>
          </cell>
        </row>
        <row r="49">
          <cell r="B49" t="str">
            <v>運輸に附帯するサービス業</v>
          </cell>
          <cell r="C49">
            <v>48</v>
          </cell>
        </row>
        <row r="50">
          <cell r="B50" t="str">
            <v>郵便業（信書便事業を含む）</v>
          </cell>
          <cell r="C50">
            <v>49</v>
          </cell>
        </row>
        <row r="51">
          <cell r="B51" t="str">
            <v>各種商品卸売業</v>
          </cell>
          <cell r="C51">
            <v>50</v>
          </cell>
        </row>
        <row r="52">
          <cell r="B52" t="str">
            <v>繊維・衣服等卸売業</v>
          </cell>
          <cell r="C52">
            <v>51</v>
          </cell>
        </row>
        <row r="53">
          <cell r="B53" t="str">
            <v>飲食料品卸売業</v>
          </cell>
          <cell r="C53">
            <v>52</v>
          </cell>
        </row>
        <row r="54">
          <cell r="B54" t="str">
            <v>建築材料，鉱物・金属材料等卸売業</v>
          </cell>
          <cell r="C54">
            <v>53</v>
          </cell>
        </row>
        <row r="55">
          <cell r="B55" t="str">
            <v>機械器具卸売業</v>
          </cell>
          <cell r="C55">
            <v>54</v>
          </cell>
        </row>
        <row r="56">
          <cell r="B56" t="str">
            <v>その他の卸売業</v>
          </cell>
          <cell r="C56">
            <v>55</v>
          </cell>
        </row>
        <row r="57">
          <cell r="B57" t="str">
            <v>各種商品小売業</v>
          </cell>
          <cell r="C57">
            <v>56</v>
          </cell>
        </row>
        <row r="58">
          <cell r="B58" t="str">
            <v>織物・衣服・身の回り品小売業</v>
          </cell>
          <cell r="C58">
            <v>57</v>
          </cell>
        </row>
        <row r="59">
          <cell r="B59" t="str">
            <v>飲食料品小売業</v>
          </cell>
          <cell r="C59">
            <v>58</v>
          </cell>
        </row>
        <row r="60">
          <cell r="B60" t="str">
            <v>機械器具小売業</v>
          </cell>
          <cell r="C60">
            <v>59</v>
          </cell>
        </row>
        <row r="61">
          <cell r="B61" t="str">
            <v>その他の小売業</v>
          </cell>
          <cell r="C61">
            <v>60</v>
          </cell>
        </row>
        <row r="62">
          <cell r="B62" t="str">
            <v>無店舗小売業</v>
          </cell>
          <cell r="C62">
            <v>61</v>
          </cell>
        </row>
        <row r="63">
          <cell r="B63" t="str">
            <v>銀行業</v>
          </cell>
          <cell r="C63">
            <v>62</v>
          </cell>
        </row>
        <row r="64">
          <cell r="B64" t="str">
            <v>協同組織金融業</v>
          </cell>
          <cell r="C64">
            <v>63</v>
          </cell>
        </row>
        <row r="65">
          <cell r="B65" t="str">
            <v>貸金業，クレジットカード業等非預金信用機関</v>
          </cell>
          <cell r="C65">
            <v>64</v>
          </cell>
        </row>
        <row r="66">
          <cell r="B66" t="str">
            <v>金融商品取引業，商品先物取引業</v>
          </cell>
          <cell r="C66">
            <v>65</v>
          </cell>
        </row>
        <row r="67">
          <cell r="B67" t="str">
            <v>補助的金融業等</v>
          </cell>
          <cell r="C67">
            <v>66</v>
          </cell>
        </row>
        <row r="68">
          <cell r="B68" t="str">
            <v>保険業（保険媒介代理業，保険サ－ビス業を含む）</v>
          </cell>
          <cell r="C68">
            <v>67</v>
          </cell>
        </row>
        <row r="69">
          <cell r="B69" t="str">
            <v>不動産取引業</v>
          </cell>
          <cell r="C69">
            <v>68</v>
          </cell>
        </row>
        <row r="70">
          <cell r="B70" t="str">
            <v>不動産賃貸業・管理業</v>
          </cell>
          <cell r="C70">
            <v>69</v>
          </cell>
        </row>
        <row r="71">
          <cell r="B71" t="str">
            <v>物品賃貸業</v>
          </cell>
          <cell r="C71">
            <v>70</v>
          </cell>
        </row>
        <row r="72">
          <cell r="B72" t="str">
            <v>学術・開発研究機関</v>
          </cell>
          <cell r="C72">
            <v>71</v>
          </cell>
        </row>
        <row r="73">
          <cell r="B73" t="str">
            <v>専門サービス業（他に分類されないもの）</v>
          </cell>
          <cell r="C73">
            <v>72</v>
          </cell>
        </row>
        <row r="74">
          <cell r="B74" t="str">
            <v>広告業</v>
          </cell>
          <cell r="C74">
            <v>73</v>
          </cell>
        </row>
        <row r="75">
          <cell r="B75" t="str">
            <v>技術サービス業（他に分類されないもの）</v>
          </cell>
          <cell r="C75">
            <v>74</v>
          </cell>
        </row>
        <row r="76">
          <cell r="B76" t="str">
            <v>宿泊業</v>
          </cell>
          <cell r="C76">
            <v>75</v>
          </cell>
        </row>
        <row r="77">
          <cell r="B77" t="str">
            <v>飲食店</v>
          </cell>
          <cell r="C77">
            <v>76</v>
          </cell>
        </row>
        <row r="78">
          <cell r="B78" t="str">
            <v>持ち帰り・配達飲食サービス業</v>
          </cell>
          <cell r="C78">
            <v>77</v>
          </cell>
        </row>
        <row r="79">
          <cell r="B79" t="str">
            <v>洗濯・理容･美容･浴場業</v>
          </cell>
          <cell r="C79">
            <v>78</v>
          </cell>
        </row>
        <row r="80">
          <cell r="B80" t="str">
            <v>その他の生活関連サービス業</v>
          </cell>
          <cell r="C80">
            <v>79</v>
          </cell>
        </row>
        <row r="81">
          <cell r="B81" t="str">
            <v>娯楽業</v>
          </cell>
          <cell r="C81">
            <v>80</v>
          </cell>
        </row>
        <row r="82">
          <cell r="B82" t="str">
            <v>学校教育</v>
          </cell>
          <cell r="C82">
            <v>81</v>
          </cell>
        </row>
        <row r="83">
          <cell r="B83" t="str">
            <v>その他の教育，学習支援業</v>
          </cell>
          <cell r="C83">
            <v>82</v>
          </cell>
        </row>
        <row r="84">
          <cell r="B84" t="str">
            <v>医療業</v>
          </cell>
          <cell r="C84">
            <v>83</v>
          </cell>
        </row>
        <row r="85">
          <cell r="B85" t="str">
            <v>保健衛生</v>
          </cell>
          <cell r="C85">
            <v>84</v>
          </cell>
        </row>
        <row r="86">
          <cell r="B86" t="str">
            <v>社会保険・社会福祉・介護事業</v>
          </cell>
          <cell r="C86">
            <v>85</v>
          </cell>
        </row>
        <row r="87">
          <cell r="B87" t="str">
            <v>郵便局</v>
          </cell>
          <cell r="C87">
            <v>86</v>
          </cell>
        </row>
        <row r="88">
          <cell r="B88" t="str">
            <v>協同組合（他に分類されないもの）</v>
          </cell>
          <cell r="C88">
            <v>87</v>
          </cell>
        </row>
        <row r="89">
          <cell r="B89" t="str">
            <v>廃棄物処理業</v>
          </cell>
          <cell r="C89">
            <v>88</v>
          </cell>
        </row>
        <row r="90">
          <cell r="B90" t="str">
            <v>自動車整備業</v>
          </cell>
          <cell r="C90">
            <v>89</v>
          </cell>
        </row>
        <row r="91">
          <cell r="B91" t="str">
            <v>機械等修理業（別掲を除く）</v>
          </cell>
          <cell r="C91">
            <v>90</v>
          </cell>
        </row>
        <row r="92">
          <cell r="B92" t="str">
            <v>職業紹介・労働者派遣業</v>
          </cell>
          <cell r="C92">
            <v>91</v>
          </cell>
        </row>
        <row r="93">
          <cell r="B93" t="str">
            <v>その他の事業サービス業</v>
          </cell>
          <cell r="C93">
            <v>92</v>
          </cell>
        </row>
        <row r="94">
          <cell r="B94" t="str">
            <v>政治・経済・文化団体</v>
          </cell>
          <cell r="C94">
            <v>93</v>
          </cell>
        </row>
        <row r="95">
          <cell r="B95" t="str">
            <v>宗教</v>
          </cell>
          <cell r="C95">
            <v>94</v>
          </cell>
        </row>
        <row r="96">
          <cell r="B96" t="str">
            <v>その他のサービス業</v>
          </cell>
          <cell r="C96">
            <v>95</v>
          </cell>
        </row>
        <row r="97">
          <cell r="B97" t="str">
            <v>外国公務</v>
          </cell>
          <cell r="C97">
            <v>96</v>
          </cell>
        </row>
        <row r="98">
          <cell r="B98" t="str">
            <v>国家公務</v>
          </cell>
          <cell r="C98">
            <v>97</v>
          </cell>
        </row>
        <row r="99">
          <cell r="B99" t="str">
            <v>地方公務</v>
          </cell>
          <cell r="C99">
            <v>98</v>
          </cell>
        </row>
        <row r="100">
          <cell r="B100" t="str">
            <v>分類不能の産業</v>
          </cell>
          <cell r="C100">
            <v>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 val="sheet1"/>
    </sheetNames>
    <sheetDataSet>
      <sheetData sheetId="0"/>
      <sheetData sheetId="1"/>
      <sheetData sheetId="2"/>
      <sheetData sheetId="3"/>
      <sheetData sheetId="4"/>
      <sheetData sheetId="5">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t="str">
            <v>-</v>
          </cell>
          <cell r="H39" t="str">
            <v>tCO2/千kWh</v>
          </cell>
        </row>
        <row r="40">
          <cell r="D40" t="str">
            <v>夜間買電</v>
          </cell>
          <cell r="E40">
            <v>9.2799999999999994</v>
          </cell>
          <cell r="F40" t="str">
            <v>GJ/千ｋWh</v>
          </cell>
          <cell r="G40" t="str">
            <v>-</v>
          </cell>
          <cell r="H40" t="str">
            <v>tCO2/千kWh</v>
          </cell>
        </row>
        <row r="41">
          <cell r="D41" t="str">
            <v>上記以外の買電</v>
          </cell>
          <cell r="E41">
            <v>9.76</v>
          </cell>
          <cell r="F41" t="str">
            <v>GJ/千ｋWh</v>
          </cell>
          <cell r="G41" t="str">
            <v>-</v>
          </cell>
          <cell r="H41" t="str">
            <v>tCO2/千kWh</v>
          </cell>
        </row>
        <row r="42">
          <cell r="D42" t="str">
            <v>自家発電</v>
          </cell>
          <cell r="E42">
            <v>9.76</v>
          </cell>
          <cell r="F42" t="str">
            <v>GJ/千ｋWh</v>
          </cell>
          <cell r="H42" t="str">
            <v>tCO2/千kWh</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
      <sheetName val="月別（１～１２）"/>
      <sheetName val="月別（１３～２４）"/>
      <sheetName val="月別（２５～３３）"/>
      <sheetName val="非表示"/>
    </sheetNames>
    <sheetDataSet>
      <sheetData sheetId="0"/>
      <sheetData sheetId="1"/>
      <sheetData sheetId="2"/>
      <sheetData sheetId="3"/>
      <sheetData sheetId="4">
        <row r="2">
          <cell r="C2" t="str">
            <v>年度（平成　年　月　～　平成　年　月）のエネルギー起源二酸化炭素排出量計算書</v>
          </cell>
        </row>
        <row r="3">
          <cell r="B3">
            <v>23</v>
          </cell>
          <cell r="C3" t="str">
            <v>年度（平成23年 4月　～　平成24年 3月）のエネルギー起源二酸化炭素排出量計算書</v>
          </cell>
          <cell r="D3">
            <v>0.51</v>
          </cell>
        </row>
        <row r="4">
          <cell r="B4">
            <v>24</v>
          </cell>
          <cell r="C4" t="str">
            <v>年度（平成24年 4月　～　平成25年 3月）のエネルギー起源二酸化炭素排出量計算書</v>
          </cell>
          <cell r="D4">
            <v>0.57099999999999995</v>
          </cell>
        </row>
        <row r="5">
          <cell r="B5">
            <v>25</v>
          </cell>
          <cell r="C5" t="str">
            <v>年度（平成25年 4月　～　平成26年 3月）のエネルギー起源二酸化炭素排出量計算書</v>
          </cell>
          <cell r="D5">
            <v>0.57099999999999995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計画書"/>
      <sheetName val="ｺｰﾁﾝｸﾞ記録・進捗"/>
      <sheetName val="ﾘｽﾄ"/>
    </sheetNames>
    <sheetDataSet>
      <sheetData sheetId="0"/>
      <sheetData sheetId="1" refreshError="1"/>
      <sheetData sheetId="2">
        <row r="2">
          <cell r="B2" t="str">
            <v>ＡＴｶﾝﾊﾟﾆｰ</v>
          </cell>
        </row>
        <row r="3">
          <cell r="B3" t="str">
            <v>ＡＴキ</v>
          </cell>
        </row>
        <row r="4">
          <cell r="B4" t="str">
            <v>ＯＥホン</v>
          </cell>
        </row>
        <row r="5">
          <cell r="B5" t="str">
            <v>ＩＯホン</v>
          </cell>
        </row>
        <row r="6">
          <cell r="B6" t="str">
            <v>ＲＥホン</v>
          </cell>
        </row>
        <row r="7">
          <cell r="B7" t="str">
            <v>ＳＣＭ</v>
          </cell>
        </row>
        <row r="8">
          <cell r="B8" t="str">
            <v>ＡＴヒ</v>
          </cell>
        </row>
        <row r="9">
          <cell r="B9" t="str">
            <v>ＡＴギホン</v>
          </cell>
        </row>
        <row r="10">
          <cell r="B10" t="str">
            <v>ＡＴセホン</v>
          </cell>
        </row>
        <row r="11">
          <cell r="B11" t="str">
            <v>ＣＰｶﾝﾊﾟﾆｰ</v>
          </cell>
        </row>
        <row r="12">
          <cell r="B12" t="str">
            <v>ＣＰエホン</v>
          </cell>
        </row>
        <row r="13">
          <cell r="B13" t="str">
            <v>ＣＰギセホン</v>
          </cell>
        </row>
        <row r="14">
          <cell r="B14" t="str">
            <v>ＡＰｶﾝﾊﾟﾆｰ</v>
          </cell>
        </row>
        <row r="15">
          <cell r="B15" t="str">
            <v>ＡＰエホン</v>
          </cell>
        </row>
        <row r="16">
          <cell r="B16" t="str">
            <v>ＡＰギセホン</v>
          </cell>
        </row>
        <row r="17">
          <cell r="B17" t="str">
            <v>ＤＣ</v>
          </cell>
        </row>
        <row r="18">
          <cell r="B18" t="str">
            <v>ＱＥＣ</v>
          </cell>
        </row>
        <row r="19">
          <cell r="B19" t="str">
            <v>管理部門</v>
          </cell>
        </row>
        <row r="20">
          <cell r="B2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M22"/>
  <sheetViews>
    <sheetView tabSelected="1" zoomScale="120" zoomScaleNormal="120" workbookViewId="0">
      <selection activeCell="D25" sqref="D25"/>
    </sheetView>
  </sheetViews>
  <sheetFormatPr defaultRowHeight="13.5" x14ac:dyDescent="0.15"/>
  <cols>
    <col min="2" max="2" width="4" customWidth="1"/>
    <col min="7" max="7" width="12" style="1" customWidth="1"/>
    <col min="8" max="8" width="17.5" customWidth="1"/>
    <col min="9" max="11" width="12.75" style="1" customWidth="1"/>
    <col min="12" max="12" width="10" style="1" hidden="1" customWidth="1"/>
    <col min="13" max="13" width="9" hidden="1" customWidth="1"/>
    <col min="14" max="14" width="2.875" customWidth="1"/>
    <col min="15" max="16" width="6.625" customWidth="1"/>
  </cols>
  <sheetData>
    <row r="1" spans="1:13" ht="14.25" x14ac:dyDescent="0.15">
      <c r="A1" s="8" t="s">
        <v>29</v>
      </c>
    </row>
    <row r="3" spans="1:13" x14ac:dyDescent="0.15">
      <c r="B3">
        <v>1</v>
      </c>
      <c r="C3" t="s">
        <v>12</v>
      </c>
    </row>
    <row r="5" spans="1:13" x14ac:dyDescent="0.15">
      <c r="B5">
        <v>2</v>
      </c>
      <c r="C5" t="s">
        <v>13</v>
      </c>
    </row>
    <row r="6" spans="1:13" x14ac:dyDescent="0.15">
      <c r="M6" t="s">
        <v>24</v>
      </c>
    </row>
    <row r="7" spans="1:13" x14ac:dyDescent="0.15">
      <c r="B7">
        <v>3</v>
      </c>
      <c r="C7" t="s">
        <v>28</v>
      </c>
    </row>
    <row r="8" spans="1:13" ht="27" customHeight="1" x14ac:dyDescent="0.15">
      <c r="C8" s="25" t="s">
        <v>31</v>
      </c>
      <c r="D8" s="25"/>
      <c r="E8" s="25"/>
      <c r="F8" s="25"/>
      <c r="G8" s="25"/>
      <c r="H8" s="25"/>
      <c r="I8" s="25"/>
      <c r="J8" s="25"/>
    </row>
    <row r="9" spans="1:13" ht="35.25" customHeight="1" x14ac:dyDescent="0.15">
      <c r="C9" s="25" t="s">
        <v>30</v>
      </c>
      <c r="D9" s="25"/>
      <c r="E9" s="25"/>
      <c r="F9" s="25"/>
      <c r="G9" s="25"/>
      <c r="H9" s="25"/>
      <c r="I9" s="25"/>
      <c r="J9" s="25"/>
    </row>
    <row r="10" spans="1:13" ht="14.25" thickBot="1" x14ac:dyDescent="0.2"/>
    <row r="11" spans="1:13" ht="13.5" customHeight="1" x14ac:dyDescent="0.15">
      <c r="C11" s="36" t="s">
        <v>0</v>
      </c>
      <c r="D11" s="37"/>
      <c r="E11" s="37"/>
      <c r="F11" s="38"/>
      <c r="G11" s="43" t="s">
        <v>22</v>
      </c>
      <c r="H11" s="46" t="s">
        <v>27</v>
      </c>
      <c r="I11" s="49" t="s">
        <v>26</v>
      </c>
      <c r="J11" s="27" t="s">
        <v>25</v>
      </c>
      <c r="K11"/>
      <c r="L11"/>
    </row>
    <row r="12" spans="1:13" ht="14.25" customHeight="1" thickBot="1" x14ac:dyDescent="0.2">
      <c r="C12" s="39"/>
      <c r="D12" s="40"/>
      <c r="E12" s="41"/>
      <c r="F12" s="42"/>
      <c r="G12" s="44"/>
      <c r="H12" s="47"/>
      <c r="I12" s="50"/>
      <c r="J12" s="28"/>
      <c r="K12"/>
      <c r="L12"/>
    </row>
    <row r="13" spans="1:13" ht="73.5" customHeight="1" thickBot="1" x14ac:dyDescent="0.2">
      <c r="C13" s="2" t="s">
        <v>1</v>
      </c>
      <c r="D13" s="4" t="s">
        <v>2</v>
      </c>
      <c r="E13" s="5" t="s">
        <v>3</v>
      </c>
      <c r="F13" s="3" t="s">
        <v>4</v>
      </c>
      <c r="G13" s="45"/>
      <c r="H13" s="48"/>
      <c r="I13" s="51"/>
      <c r="J13" s="29"/>
      <c r="K13"/>
      <c r="L13" t="s">
        <v>20</v>
      </c>
      <c r="M13" t="s">
        <v>21</v>
      </c>
    </row>
    <row r="14" spans="1:13" ht="19.5" thickBot="1" x14ac:dyDescent="0.2">
      <c r="C14" s="30" t="s">
        <v>5</v>
      </c>
      <c r="D14" s="33" t="s">
        <v>6</v>
      </c>
      <c r="E14" s="17" t="s">
        <v>7</v>
      </c>
      <c r="F14" s="18"/>
      <c r="G14" s="19"/>
      <c r="H14" s="9" t="s">
        <v>14</v>
      </c>
      <c r="I14" s="21">
        <f t="shared" ref="I14:I19" si="0">L14*G14^M14</f>
        <v>0</v>
      </c>
      <c r="J14" s="14">
        <f>I14/0.708</f>
        <v>0</v>
      </c>
      <c r="K14"/>
      <c r="L14">
        <v>15.3</v>
      </c>
      <c r="M14">
        <v>0.69599999999999995</v>
      </c>
    </row>
    <row r="15" spans="1:13" ht="19.5" thickBot="1" x14ac:dyDescent="0.2">
      <c r="C15" s="31"/>
      <c r="D15" s="34"/>
      <c r="E15" s="16" t="s">
        <v>8</v>
      </c>
      <c r="F15" s="6"/>
      <c r="G15" s="11"/>
      <c r="H15" s="10" t="s">
        <v>15</v>
      </c>
      <c r="I15" s="22">
        <f t="shared" si="0"/>
        <v>0</v>
      </c>
      <c r="J15" s="14">
        <f t="shared" ref="J15:J19" si="1">I15/0.708</f>
        <v>0</v>
      </c>
      <c r="K15"/>
      <c r="L15">
        <v>14.4</v>
      </c>
      <c r="M15">
        <v>0.69799999999999995</v>
      </c>
    </row>
    <row r="16" spans="1:13" ht="52.5" thickBot="1" x14ac:dyDescent="0.2">
      <c r="C16" s="31"/>
      <c r="D16" s="34" t="s">
        <v>9</v>
      </c>
      <c r="E16" s="31" t="s">
        <v>7</v>
      </c>
      <c r="F16" s="6" t="s">
        <v>10</v>
      </c>
      <c r="G16" s="12"/>
      <c r="H16" s="10" t="s">
        <v>16</v>
      </c>
      <c r="I16" s="22">
        <f t="shared" si="0"/>
        <v>0</v>
      </c>
      <c r="J16" s="14">
        <f t="shared" si="1"/>
        <v>0</v>
      </c>
      <c r="K16"/>
      <c r="L16">
        <v>23.8</v>
      </c>
      <c r="M16">
        <v>0.65300000000000002</v>
      </c>
    </row>
    <row r="17" spans="3:13" ht="52.5" thickBot="1" x14ac:dyDescent="0.2">
      <c r="C17" s="31"/>
      <c r="D17" s="34"/>
      <c r="E17" s="31"/>
      <c r="F17" s="6" t="s">
        <v>11</v>
      </c>
      <c r="G17" s="12"/>
      <c r="H17" s="10" t="s">
        <v>17</v>
      </c>
      <c r="I17" s="22">
        <f t="shared" si="0"/>
        <v>0</v>
      </c>
      <c r="J17" s="14">
        <f t="shared" si="1"/>
        <v>0</v>
      </c>
      <c r="K17"/>
      <c r="L17">
        <v>9.84</v>
      </c>
      <c r="M17">
        <v>0.84199999999999997</v>
      </c>
    </row>
    <row r="18" spans="3:13" ht="52.5" thickBot="1" x14ac:dyDescent="0.2">
      <c r="C18" s="31"/>
      <c r="D18" s="34"/>
      <c r="E18" s="31" t="s">
        <v>8</v>
      </c>
      <c r="F18" s="6" t="s">
        <v>10</v>
      </c>
      <c r="G18" s="12"/>
      <c r="H18" s="10" t="s">
        <v>18</v>
      </c>
      <c r="I18" s="24">
        <f t="shared" si="0"/>
        <v>0</v>
      </c>
      <c r="J18" s="14">
        <f t="shared" si="1"/>
        <v>0</v>
      </c>
      <c r="K18"/>
      <c r="L18">
        <v>22.6</v>
      </c>
      <c r="M18">
        <v>0.65100000000000002</v>
      </c>
    </row>
    <row r="19" spans="3:13" ht="52.5" thickBot="1" x14ac:dyDescent="0.2">
      <c r="C19" s="32"/>
      <c r="D19" s="35"/>
      <c r="E19" s="32"/>
      <c r="F19" s="7" t="s">
        <v>11</v>
      </c>
      <c r="G19" s="13"/>
      <c r="H19" s="15" t="s">
        <v>19</v>
      </c>
      <c r="I19" s="23">
        <f t="shared" si="0"/>
        <v>0</v>
      </c>
      <c r="J19" s="20">
        <f t="shared" si="1"/>
        <v>0</v>
      </c>
      <c r="K19"/>
      <c r="L19">
        <v>18.600000000000001</v>
      </c>
      <c r="M19">
        <v>0.745</v>
      </c>
    </row>
    <row r="21" spans="3:13" ht="90" customHeight="1" x14ac:dyDescent="0.15">
      <c r="C21" s="25" t="s">
        <v>32</v>
      </c>
      <c r="D21" s="26"/>
      <c r="E21" s="26"/>
      <c r="F21" s="26"/>
      <c r="G21" s="26"/>
      <c r="H21" s="26"/>
      <c r="I21" s="26"/>
      <c r="J21" s="26"/>
    </row>
    <row r="22" spans="3:13" x14ac:dyDescent="0.15">
      <c r="C22" t="s">
        <v>23</v>
      </c>
    </row>
  </sheetData>
  <mergeCells count="13">
    <mergeCell ref="C21:J21"/>
    <mergeCell ref="C9:J9"/>
    <mergeCell ref="C8:J8"/>
    <mergeCell ref="J11:J13"/>
    <mergeCell ref="C14:C19"/>
    <mergeCell ref="D14:D15"/>
    <mergeCell ref="D16:D19"/>
    <mergeCell ref="E16:E17"/>
    <mergeCell ref="E18:E19"/>
    <mergeCell ref="C11:F12"/>
    <mergeCell ref="G11:G13"/>
    <mergeCell ref="H11:H13"/>
    <mergeCell ref="I11:I13"/>
  </mergeCells>
  <phoneticPr fontId="1"/>
  <pageMargins left="0.7" right="0.7"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7B704AFFBA01B45A4270D6BD4F0FAE6" ma:contentTypeVersion="12" ma:contentTypeDescription="新しいドキュメントを作成します。" ma:contentTypeScope="" ma:versionID="4fdae1f379d1550f7f2020a17dd8a59a">
  <xsd:schema xmlns:xsd="http://www.w3.org/2001/XMLSchema" xmlns:xs="http://www.w3.org/2001/XMLSchema" xmlns:p="http://schemas.microsoft.com/office/2006/metadata/properties" xmlns:ns3="19bd956c-6e22-4596-b702-4b6c1adcdb86" xmlns:ns4="2048bbd5-8037-408b-9598-fc6235d806bb" targetNamespace="http://schemas.microsoft.com/office/2006/metadata/properties" ma:root="true" ma:fieldsID="042e6522653eeb24cfa65afdb4256a95" ns3:_="" ns4:_="">
    <xsd:import namespace="19bd956c-6e22-4596-b702-4b6c1adcdb86"/>
    <xsd:import namespace="2048bbd5-8037-408b-9598-fc6235d806b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bd956c-6e22-4596-b702-4b6c1adcd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48bbd5-8037-408b-9598-fc6235d806b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832574-5117-419F-9E44-2AAA2362ED0C}">
  <ds:schemaRef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2048bbd5-8037-408b-9598-fc6235d806bb"/>
    <ds:schemaRef ds:uri="19bd956c-6e22-4596-b702-4b6c1adcdb86"/>
    <ds:schemaRef ds:uri="http://purl.org/dc/dcmitype/"/>
  </ds:schemaRefs>
</ds:datastoreItem>
</file>

<file path=customXml/itemProps2.xml><?xml version="1.0" encoding="utf-8"?>
<ds:datastoreItem xmlns:ds="http://schemas.openxmlformats.org/officeDocument/2006/customXml" ds:itemID="{0DFA0B06-E6E8-4395-8E0C-0CC9E35B0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bd956c-6e22-4596-b702-4b6c1adcdb86"/>
    <ds:schemaRef ds:uri="2048bbd5-8037-408b-9598-fc6235d8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E779DF-58E1-41A8-8C60-8DD580FE7C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全損失計算表</vt:lpstr>
      <vt:lpstr>全損失計算表!Print_Area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2019-06-24T06:21:26Z</dcterms:created>
  <dcterms:modified xsi:type="dcterms:W3CDTF">2024-11-01T05:51:50Z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0x01010007B704AFFBA01B45A4270D6BD4F0FAE6</vt:lpwstr>
  </property>
</Properties>
</file>